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66925"/>
  <mc:AlternateContent xmlns:mc="http://schemas.openxmlformats.org/markup-compatibility/2006">
    <mc:Choice Requires="x15">
      <x15ac:absPath xmlns:x15ac="http://schemas.microsoft.com/office/spreadsheetml/2010/11/ac" url="https://sfcourt-my.sharepoint.com/personal/layala_sftc_org/Documents/_PROCUREMENT &amp; MOUs/RFP + RFQ + RFI/24-25FY RFP/RFP 38-24-003 Jury Summons Print and Mail/"/>
    </mc:Choice>
  </mc:AlternateContent>
  <xr:revisionPtr revIDLastSave="50" documentId="8_{2C7BCD17-D3DB-5541-87B3-E0AE9C7F05DD}" xr6:coauthVersionLast="47" xr6:coauthVersionMax="47" xr10:uidLastSave="{33759B5B-8C25-9043-B6FF-1CDF6E7C0D02}"/>
  <bookViews>
    <workbookView xWindow="0" yWindow="760" windowWidth="34200" windowHeight="21380" xr2:uid="{9C71AE43-EFC0-4F39-8588-1050E9A9E1DF}"/>
  </bookViews>
  <sheets>
    <sheet name="Instructions" sheetId="2" r:id="rId1"/>
    <sheet name="ATTACHMENT 9 COST PROPOSAL" sheetId="1" r:id="rId2"/>
  </sheets>
  <definedNames>
    <definedName name="_xlnm.Print_Area" localSheetId="1">'ATTACHMENT 9 COST PROPOSAL'!$A$1:$G$22</definedName>
    <definedName name="_xlnm.Print_Area" localSheetId="0">Instructions!$A$1:$A$24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E14" i="1"/>
  <c r="E9" i="1"/>
  <c r="E8" i="1"/>
  <c r="E7" i="1"/>
  <c r="E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 Francisco Superior Court</author>
    <author>Laural Ayala</author>
  </authors>
  <commentList>
    <comment ref="C15" authorId="0" shapeId="0" xr:uid="{CEC0BD45-6088-4430-B45F-EE8F2DD3065F}">
      <text>
        <r>
          <rPr>
            <b/>
            <sz val="9"/>
            <color rgb="FF000000"/>
            <rFont val="Tahoma"/>
            <family val="2"/>
          </rPr>
          <t>San Francisco Superior Court:</t>
        </r>
        <r>
          <rPr>
            <sz val="9"/>
            <color rgb="FF000000"/>
            <rFont val="Tahoma"/>
            <family val="2"/>
          </rPr>
          <t xml:space="preserve">
</t>
        </r>
        <r>
          <rPr>
            <sz val="9"/>
            <color rgb="FF000000"/>
            <rFont val="Tahoma"/>
            <family val="2"/>
          </rPr>
          <t>Input the Unit as 'Each,' 'Per 100,' etc.</t>
        </r>
      </text>
    </comment>
    <comment ref="C16" authorId="1" shapeId="0" xr:uid="{A283991C-9A97-41FA-B639-6BA4CF4BEE42}">
      <text>
        <r>
          <rPr>
            <b/>
            <sz val="9"/>
            <color indexed="81"/>
            <rFont val="Tahoma"/>
            <family val="2"/>
          </rPr>
          <t xml:space="preserve">SF Court:
</t>
        </r>
        <r>
          <rPr>
            <sz val="9"/>
            <color indexed="81"/>
            <rFont val="Tahoma"/>
            <family val="2"/>
          </rPr>
          <t xml:space="preserve">Input the Unit as 'Each,' 'Per 100,' etc.
</t>
        </r>
      </text>
    </comment>
    <comment ref="C17" authorId="0" shapeId="0" xr:uid="{71F6620A-4827-4A8B-A280-3A99DD738D6D}">
      <text>
        <r>
          <rPr>
            <b/>
            <sz val="9"/>
            <color indexed="81"/>
            <rFont val="Tahoma"/>
            <family val="2"/>
          </rPr>
          <t>San Francisco Superior Court:</t>
        </r>
        <r>
          <rPr>
            <sz val="9"/>
            <color indexed="81"/>
            <rFont val="Tahoma"/>
            <family val="2"/>
          </rPr>
          <t xml:space="preserve">
Input the Unit as 'Each,' 'Per 100,' etc.</t>
        </r>
      </text>
    </comment>
    <comment ref="C18" authorId="0" shapeId="0" xr:uid="{EA5C4369-A79B-4DDE-A1F8-FBBF851FC8C0}">
      <text>
        <r>
          <rPr>
            <b/>
            <sz val="9"/>
            <color indexed="81"/>
            <rFont val="Tahoma"/>
            <family val="2"/>
          </rPr>
          <t>San Francisco Superior Court:</t>
        </r>
        <r>
          <rPr>
            <sz val="9"/>
            <color indexed="81"/>
            <rFont val="Tahoma"/>
            <family val="2"/>
          </rPr>
          <t xml:space="preserve">
Input the Unit as 'Each,' 'Per 100,' etc.</t>
        </r>
      </text>
    </comment>
    <comment ref="C19" authorId="0" shapeId="0" xr:uid="{AB9411AF-C735-4B02-811A-A8ECC19970E3}">
      <text>
        <r>
          <rPr>
            <b/>
            <sz val="9"/>
            <color indexed="81"/>
            <rFont val="Tahoma"/>
            <family val="2"/>
          </rPr>
          <t>San Francisco Superior Court:</t>
        </r>
        <r>
          <rPr>
            <sz val="9"/>
            <color indexed="81"/>
            <rFont val="Tahoma"/>
            <family val="2"/>
          </rPr>
          <t xml:space="preserve">
Input the Unit as 'Each,' 'Per 100,' etc.</t>
        </r>
      </text>
    </comment>
  </commentList>
</comments>
</file>

<file path=xl/sharedStrings.xml><?xml version="1.0" encoding="utf-8"?>
<sst xmlns="http://schemas.openxmlformats.org/spreadsheetml/2006/main" count="43" uniqueCount="42">
  <si>
    <t>ATTACHMENT 9 - COST PROPOSAL TEMPLATE</t>
  </si>
  <si>
    <t>INSTRUCTIONS</t>
  </si>
  <si>
    <t>PROPOSER NAME:</t>
  </si>
  <si>
    <t>7/1/2025-6/30/2026</t>
  </si>
  <si>
    <t>7/1/2026-6/30/2027</t>
  </si>
  <si>
    <t>Units</t>
  </si>
  <si>
    <t>5-Digit</t>
  </si>
  <si>
    <t>AADC</t>
  </si>
  <si>
    <t>Mixed AADC</t>
  </si>
  <si>
    <t>PreSort</t>
  </si>
  <si>
    <t>Single</t>
  </si>
  <si>
    <t>Per Hour</t>
  </si>
  <si>
    <t>Labor</t>
  </si>
  <si>
    <t>Cost Per Unit</t>
  </si>
  <si>
    <t>Cost per Unit</t>
  </si>
  <si>
    <t>C. Anticipated Postage Rates</t>
  </si>
  <si>
    <t>3.  Fabrication and/or pre-printing and storage of an annual supply of base stock will be at no additional cost to the Court. The stock may be blank paper or may include the standard information identified by the Court. Variable imaging would be printed weekly by the vendor.</t>
  </si>
  <si>
    <t>Grand Total 
(no other costs in this section)</t>
  </si>
  <si>
    <t>Input the bulk post card rate for each category</t>
  </si>
  <si>
    <t>Other</t>
  </si>
  <si>
    <t>7. Check all formulas to make sure calculations are correct.</t>
  </si>
  <si>
    <t>5. The San Francisco Tax Rate will be applied on invoices but is not included in the Cost Proposal. Just check the box next to taxable amounts.</t>
  </si>
  <si>
    <t>4. Postage:
    A. is an estimate and will be replenished as needed; and
    B. is a pass through and no markup allowed; and 
    C. is not included in the scoring of the Cost.</t>
  </si>
  <si>
    <t>2. Fabrication and print on demand of the summons postcard.</t>
  </si>
  <si>
    <t>Insert formula into yellow field(s) in this column.</t>
  </si>
  <si>
    <t>Design</t>
  </si>
  <si>
    <r>
      <t xml:space="preserve">Unit
</t>
    </r>
    <r>
      <rPr>
        <i/>
        <sz val="8"/>
        <color theme="4" tint="-0.249977111117893"/>
        <rFont val="Arial"/>
        <family val="2"/>
      </rPr>
      <t>(see note)</t>
    </r>
  </si>
  <si>
    <t>A. Contractor guarantees for the term, the price per jury summons, as described in the RFP, Base Stock, graphics, layout, and all other work, except Design:</t>
  </si>
  <si>
    <t>B. Additional Cost(s) for optional services, Design, and/or custom programming (in cases where Court requests)</t>
  </si>
  <si>
    <t>*First term may include Design cost below.</t>
  </si>
  <si>
    <t>TOTAL FOR THREE TERMS*</t>
  </si>
  <si>
    <t>RFP 38-24-003 JURY SUMMONS PRINT AND MAIL</t>
  </si>
  <si>
    <t>1. Include the cost for approx 2.5 years, 1/1/25-6/30/25, 7/1/25-6/30/26, and 7/1/26-6/30/27 plus time in December for design.</t>
  </si>
  <si>
    <t>Note assumed schedule (but subject to change):</t>
  </si>
  <si>
    <t xml:space="preserve">     December - Design postcard</t>
  </si>
  <si>
    <t xml:space="preserve">     January - trial run throughs and possibly production if ready</t>
  </si>
  <si>
    <t xml:space="preserve">     February - latest for production to begin</t>
  </si>
  <si>
    <t>6. Light yellow cells are for Proposer to populate.</t>
  </si>
  <si>
    <t>RFP 38-24-003 Jury Summons Print &amp; Mail</t>
  </si>
  <si>
    <t>2/1/2025-6/30/2025</t>
  </si>
  <si>
    <t>CEO Certification:</t>
  </si>
  <si>
    <t>8. CEO inserts language in yellow field to certify approves of Cost Proposal as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</si>
</sst>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name val="Arial"/>
      <family val="2"/>
    </font>
    <font>
      <sz val="9"/>
      <color indexed="81"/>
      <name val="Tahoma"/>
      <family val="2"/>
    </font>
    <font>
      <b/>
      <sz val="9"/>
      <color indexed="81"/>
      <name val="Tahoma"/>
      <family val="2"/>
    </font>
    <font>
      <b/>
      <sz val="12"/>
      <color theme="4" tint="-0.249977111117893"/>
      <name val="Arial"/>
      <family val="2"/>
    </font>
    <font>
      <sz val="12"/>
      <color theme="1"/>
      <name val="Arial"/>
      <family val="2"/>
    </font>
    <font>
      <b/>
      <sz val="12"/>
      <color theme="1"/>
      <name val="Arial"/>
      <family val="2"/>
    </font>
    <font>
      <sz val="12"/>
      <name val="Arial"/>
      <family val="2"/>
    </font>
    <font>
      <b/>
      <sz val="10"/>
      <color theme="4" tint="-0.249977111117893"/>
      <name val="Arial"/>
      <family val="2"/>
    </font>
    <font>
      <b/>
      <sz val="12"/>
      <color theme="4" tint="-0.249977111117893"/>
      <name val="Calibri"/>
      <family val="2"/>
      <scheme val="minor"/>
    </font>
    <font>
      <i/>
      <sz val="8"/>
      <color theme="4" tint="-0.249977111117893"/>
      <name val="Arial"/>
      <family val="2"/>
    </font>
    <font>
      <i/>
      <sz val="11"/>
      <color theme="1"/>
      <name val="Calibri"/>
      <family val="2"/>
      <scheme val="minor"/>
    </font>
    <font>
      <b/>
      <sz val="9"/>
      <color rgb="FF000000"/>
      <name val="Tahoma"/>
      <family val="2"/>
    </font>
    <font>
      <sz val="9"/>
      <color rgb="FF000000"/>
      <name val="Tahoma"/>
      <family val="2"/>
    </font>
    <font>
      <sz val="9"/>
      <color theme="4" tint="-0.499984740745262"/>
      <name val="Calibri"/>
      <family val="2"/>
      <scheme val="minor"/>
    </font>
    <font>
      <sz val="10"/>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xf numFmtId="0" fontId="7" fillId="0" borderId="0" xfId="0" applyFont="1"/>
    <xf numFmtId="0" fontId="8" fillId="0" borderId="0" xfId="0" applyFont="1"/>
    <xf numFmtId="0" fontId="9" fillId="0" borderId="0" xfId="0" applyFont="1"/>
    <xf numFmtId="0" fontId="8" fillId="0" borderId="0" xfId="0" applyFont="1" applyAlignment="1">
      <alignment vertical="center"/>
    </xf>
    <xf numFmtId="0" fontId="10" fillId="0" borderId="0" xfId="0" applyFont="1" applyAlignment="1">
      <alignment vertical="top" wrapText="1"/>
    </xf>
    <xf numFmtId="0" fontId="10" fillId="0" borderId="0" xfId="0" applyFont="1" applyAlignment="1">
      <alignment vertical="center"/>
    </xf>
    <xf numFmtId="0" fontId="10"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wrapText="1"/>
    </xf>
    <xf numFmtId="0" fontId="11" fillId="3" borderId="2" xfId="0" applyFont="1" applyFill="1" applyBorder="1" applyAlignment="1">
      <alignment vertical="center" wrapText="1"/>
    </xf>
    <xf numFmtId="0" fontId="11" fillId="3" borderId="8" xfId="0" applyFont="1" applyFill="1" applyBorder="1" applyAlignment="1">
      <alignment horizontal="center" vertical="center"/>
    </xf>
    <xf numFmtId="0" fontId="11" fillId="3" borderId="8" xfId="0" applyFont="1" applyFill="1" applyBorder="1" applyAlignment="1">
      <alignment horizontal="center" vertical="center" wrapText="1"/>
    </xf>
    <xf numFmtId="0" fontId="0" fillId="0" borderId="3" xfId="0" applyBorder="1"/>
    <xf numFmtId="0" fontId="3" fillId="2" borderId="5"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0" fillId="0" borderId="0" xfId="0" applyProtection="1">
      <protection locked="0"/>
    </xf>
    <xf numFmtId="3" fontId="3" fillId="4" borderId="5" xfId="0" applyNumberFormat="1" applyFont="1" applyFill="1" applyBorder="1" applyAlignment="1">
      <alignment vertical="center" wrapText="1"/>
    </xf>
    <xf numFmtId="44" fontId="3" fillId="2" borderId="4" xfId="1" applyFont="1" applyFill="1" applyBorder="1" applyAlignment="1" applyProtection="1">
      <alignment vertical="center" wrapText="1"/>
      <protection locked="0"/>
    </xf>
    <xf numFmtId="49" fontId="3" fillId="2" borderId="6"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4" fontId="0" fillId="2" borderId="4" xfId="1" applyFont="1" applyFill="1" applyBorder="1" applyProtection="1">
      <protection locked="0"/>
    </xf>
    <xf numFmtId="0" fontId="8" fillId="0" borderId="0" xfId="0" applyFont="1" applyAlignment="1">
      <alignment vertical="center" wrapText="1"/>
    </xf>
    <xf numFmtId="0" fontId="12" fillId="0" borderId="0" xfId="0" applyFont="1"/>
    <xf numFmtId="0" fontId="14" fillId="0" borderId="0" xfId="0" applyFont="1"/>
    <xf numFmtId="49" fontId="4" fillId="4" borderId="5" xfId="0" applyNumberFormat="1" applyFont="1" applyFill="1" applyBorder="1" applyAlignment="1">
      <alignment horizontal="center" vertical="center"/>
    </xf>
    <xf numFmtId="44" fontId="0" fillId="2" borderId="13" xfId="1" applyFont="1" applyFill="1" applyBorder="1" applyProtection="1">
      <protection locked="0"/>
    </xf>
    <xf numFmtId="49" fontId="4" fillId="2" borderId="6" xfId="0" applyNumberFormat="1"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wrapText="1"/>
      <protection locked="0"/>
    </xf>
    <xf numFmtId="0" fontId="3" fillId="0" borderId="13" xfId="0" applyFont="1" applyBorder="1" applyAlignment="1">
      <alignment horizontal="left" vertical="center" wrapText="1"/>
    </xf>
    <xf numFmtId="0" fontId="3" fillId="2" borderId="14" xfId="0"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3" xfId="0" applyFont="1" applyBorder="1" applyAlignment="1">
      <alignment horizontal="left"/>
    </xf>
    <xf numFmtId="49" fontId="0" fillId="2" borderId="2" xfId="0" applyNumberForma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0" fontId="11" fillId="3" borderId="21"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0" borderId="11" xfId="0" applyFont="1" applyBorder="1" applyAlignment="1">
      <alignment horizontal="left" vertical="center" wrapText="1"/>
    </xf>
    <xf numFmtId="0" fontId="11" fillId="3" borderId="7" xfId="0" applyFont="1" applyFill="1" applyBorder="1" applyAlignment="1">
      <alignment horizontal="center" vertical="center" wrapText="1"/>
    </xf>
    <xf numFmtId="44" fontId="3" fillId="0" borderId="16" xfId="1" applyFont="1" applyBorder="1" applyAlignment="1">
      <alignment vertical="center" wrapText="1"/>
    </xf>
    <xf numFmtId="44" fontId="3" fillId="0" borderId="18" xfId="1" applyFont="1" applyBorder="1" applyAlignment="1">
      <alignment vertical="center" wrapText="1"/>
    </xf>
    <xf numFmtId="44" fontId="3" fillId="0" borderId="20" xfId="1" applyFont="1" applyBorder="1" applyAlignment="1">
      <alignment vertical="center" wrapText="1"/>
    </xf>
    <xf numFmtId="44" fontId="2" fillId="0" borderId="1" xfId="0" applyNumberFormat="1" applyFont="1" applyBorder="1"/>
    <xf numFmtId="0" fontId="11" fillId="3" borderId="15"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0" borderId="26" xfId="0" applyFont="1" applyBorder="1" applyAlignment="1">
      <alignment horizontal="left" vertical="center" wrapText="1"/>
    </xf>
    <xf numFmtId="44" fontId="0" fillId="4" borderId="27" xfId="1" applyFont="1" applyFill="1" applyBorder="1"/>
    <xf numFmtId="0" fontId="3" fillId="0" borderId="17" xfId="0" applyFont="1" applyBorder="1" applyAlignment="1">
      <alignment horizontal="left" vertical="center" wrapText="1"/>
    </xf>
    <xf numFmtId="44" fontId="0" fillId="2" borderId="28" xfId="1" applyFont="1" applyFill="1" applyBorder="1" applyProtection="1">
      <protection locked="0"/>
    </xf>
    <xf numFmtId="0" fontId="3" fillId="2" borderId="2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44" fontId="0" fillId="2" borderId="18" xfId="1" applyFont="1" applyFill="1" applyBorder="1" applyProtection="1">
      <protection locked="0"/>
    </xf>
    <xf numFmtId="0" fontId="3" fillId="2" borderId="1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49" fontId="3" fillId="2" borderId="10" xfId="0" applyNumberFormat="1" applyFont="1" applyFill="1" applyBorder="1" applyAlignment="1" applyProtection="1">
      <alignment horizontal="center" vertical="center"/>
      <protection locked="0"/>
    </xf>
    <xf numFmtId="44" fontId="3" fillId="2" borderId="10" xfId="1" applyFont="1" applyFill="1" applyBorder="1" applyAlignment="1" applyProtection="1">
      <alignment vertical="center" wrapText="1"/>
      <protection locked="0"/>
    </xf>
    <xf numFmtId="44" fontId="0" fillId="2" borderId="20" xfId="1" applyFont="1" applyFill="1" applyBorder="1" applyProtection="1">
      <protection locked="0"/>
    </xf>
    <xf numFmtId="0" fontId="3" fillId="4" borderId="30" xfId="0" applyFont="1" applyFill="1" applyBorder="1" applyAlignment="1">
      <alignment vertical="center" wrapText="1"/>
    </xf>
    <xf numFmtId="0" fontId="3" fillId="2" borderId="31" xfId="0" applyFont="1" applyFill="1" applyBorder="1" applyAlignment="1" applyProtection="1">
      <alignment vertical="center" wrapText="1"/>
      <protection locked="0"/>
    </xf>
    <xf numFmtId="44" fontId="3" fillId="2" borderId="31" xfId="1" applyFont="1" applyFill="1" applyBorder="1" applyAlignment="1" applyProtection="1">
      <alignment vertical="center" wrapText="1"/>
      <protection locked="0"/>
    </xf>
    <xf numFmtId="49" fontId="0" fillId="2" borderId="32" xfId="0" applyNumberFormat="1" applyFill="1" applyBorder="1" applyProtection="1">
      <protection locked="0"/>
    </xf>
    <xf numFmtId="0" fontId="17" fillId="3" borderId="25" xfId="0" applyFont="1" applyFill="1" applyBorder="1" applyAlignment="1">
      <alignment horizontal="center" wrapText="1"/>
    </xf>
    <xf numFmtId="0" fontId="18" fillId="2" borderId="22"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142A-5D77-4F51-93C9-752586B2B02B}">
  <sheetPr codeName="Sheet2">
    <pageSetUpPr fitToPage="1"/>
  </sheetPr>
  <dimension ref="A1:A25"/>
  <sheetViews>
    <sheetView tabSelected="1" workbookViewId="0">
      <selection activeCell="A4" sqref="A4"/>
    </sheetView>
  </sheetViews>
  <sheetFormatPr baseColWidth="10" defaultColWidth="8.83203125" defaultRowHeight="15" x14ac:dyDescent="0.2"/>
  <cols>
    <col min="1" max="1" width="98.83203125" customWidth="1"/>
  </cols>
  <sheetData>
    <row r="1" spans="1:1" ht="16" x14ac:dyDescent="0.2">
      <c r="A1" s="2" t="s">
        <v>31</v>
      </c>
    </row>
    <row r="2" spans="1:1" ht="16" x14ac:dyDescent="0.2">
      <c r="A2" s="2" t="s">
        <v>0</v>
      </c>
    </row>
    <row r="3" spans="1:1" ht="16" x14ac:dyDescent="0.2">
      <c r="A3" s="3"/>
    </row>
    <row r="4" spans="1:1" ht="16" x14ac:dyDescent="0.2">
      <c r="A4" s="4" t="s">
        <v>1</v>
      </c>
    </row>
    <row r="5" spans="1:1" ht="16" x14ac:dyDescent="0.2">
      <c r="A5" s="3"/>
    </row>
    <row r="6" spans="1:1" ht="30" customHeight="1" x14ac:dyDescent="0.2">
      <c r="A6" s="24" t="s">
        <v>32</v>
      </c>
    </row>
    <row r="7" spans="1:1" ht="30" customHeight="1" x14ac:dyDescent="0.2">
      <c r="A7" s="24" t="s">
        <v>33</v>
      </c>
    </row>
    <row r="8" spans="1:1" ht="17" x14ac:dyDescent="0.2">
      <c r="A8" s="24" t="s">
        <v>34</v>
      </c>
    </row>
    <row r="9" spans="1:1" ht="15" customHeight="1" x14ac:dyDescent="0.2">
      <c r="A9" s="5" t="s">
        <v>35</v>
      </c>
    </row>
    <row r="10" spans="1:1" ht="15" customHeight="1" x14ac:dyDescent="0.2">
      <c r="A10" s="5" t="s">
        <v>36</v>
      </c>
    </row>
    <row r="11" spans="1:1" ht="15" customHeight="1" x14ac:dyDescent="0.2">
      <c r="A11" s="5"/>
    </row>
    <row r="12" spans="1:1" ht="16" x14ac:dyDescent="0.2">
      <c r="A12" s="7" t="s">
        <v>23</v>
      </c>
    </row>
    <row r="13" spans="1:1" ht="15" customHeight="1" x14ac:dyDescent="0.2">
      <c r="A13" s="5"/>
    </row>
    <row r="14" spans="1:1" ht="51" x14ac:dyDescent="0.2">
      <c r="A14" s="9" t="s">
        <v>16</v>
      </c>
    </row>
    <row r="15" spans="1:1" ht="15" customHeight="1" x14ac:dyDescent="0.2">
      <c r="A15" s="7"/>
    </row>
    <row r="16" spans="1:1" ht="68.5" customHeight="1" x14ac:dyDescent="0.2">
      <c r="A16" s="6" t="s">
        <v>22</v>
      </c>
    </row>
    <row r="17" spans="1:1" ht="15" customHeight="1" x14ac:dyDescent="0.2">
      <c r="A17" s="6"/>
    </row>
    <row r="18" spans="1:1" ht="34" x14ac:dyDescent="0.2">
      <c r="A18" s="10" t="s">
        <v>21</v>
      </c>
    </row>
    <row r="19" spans="1:1" ht="15" customHeight="1" x14ac:dyDescent="0.2">
      <c r="A19" s="10"/>
    </row>
    <row r="20" spans="1:1" ht="17" x14ac:dyDescent="0.2">
      <c r="A20" s="8" t="s">
        <v>37</v>
      </c>
    </row>
    <row r="21" spans="1:1" ht="15" customHeight="1" x14ac:dyDescent="0.2">
      <c r="A21" s="8"/>
    </row>
    <row r="22" spans="1:1" ht="19.5" customHeight="1" x14ac:dyDescent="0.2">
      <c r="A22" s="3" t="s">
        <v>20</v>
      </c>
    </row>
    <row r="23" spans="1:1" ht="15" customHeight="1" x14ac:dyDescent="0.2">
      <c r="A23" s="3"/>
    </row>
    <row r="24" spans="1:1" ht="19.5" customHeight="1" x14ac:dyDescent="0.2">
      <c r="A24" s="3" t="s">
        <v>41</v>
      </c>
    </row>
    <row r="25" spans="1:1" ht="15" customHeight="1" x14ac:dyDescent="0.2"/>
  </sheetData>
  <sheetProtection algorithmName="SHA-512" hashValue="1FfTsFB0wyA5fFRxl4erJsGsQ+nXGiIDoAiWaI2GDERLtyytHxnHSOrh7/C5HJKPSuw9W0ff8+9iqDOA7GWpBA==" saltValue="HVvCZnpLSJeRj6vVhBJ0bw==" spinCount="100000" sheet="1" objects="1" scenarios="1" selectLockedCells="1" selectUnlockedCells="1"/>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7E48-7E46-4ED4-80C2-F88967FF63B0}">
  <sheetPr codeName="Sheet1">
    <pageSetUpPr fitToPage="1"/>
  </sheetPr>
  <dimension ref="A1:I25"/>
  <sheetViews>
    <sheetView zoomScale="130" zoomScaleNormal="130" workbookViewId="0">
      <selection activeCell="B4" sqref="B4:D4"/>
    </sheetView>
  </sheetViews>
  <sheetFormatPr baseColWidth="10" defaultColWidth="8.83203125" defaultRowHeight="15" x14ac:dyDescent="0.2"/>
  <cols>
    <col min="1" max="1" width="34.33203125" customWidth="1"/>
    <col min="3" max="3" width="9.83203125" customWidth="1"/>
    <col min="4" max="4" width="11.83203125" customWidth="1"/>
    <col min="5" max="6" width="14.6640625" customWidth="1"/>
  </cols>
  <sheetData>
    <row r="1" spans="1:5" ht="16" x14ac:dyDescent="0.2">
      <c r="A1" s="25" t="s">
        <v>38</v>
      </c>
    </row>
    <row r="2" spans="1:5" ht="16" x14ac:dyDescent="0.2">
      <c r="A2" s="25" t="s">
        <v>0</v>
      </c>
    </row>
    <row r="3" spans="1:5" ht="16" thickBot="1" x14ac:dyDescent="0.25"/>
    <row r="4" spans="1:5" ht="16" thickBot="1" x14ac:dyDescent="0.25">
      <c r="A4" s="1" t="s">
        <v>2</v>
      </c>
      <c r="B4" s="35"/>
      <c r="C4" s="36"/>
      <c r="D4" s="37"/>
    </row>
    <row r="5" spans="1:5" ht="16" thickBot="1" x14ac:dyDescent="0.25"/>
    <row r="6" spans="1:5" ht="54" customHeight="1" thickBot="1" x14ac:dyDescent="0.25">
      <c r="A6" s="38" t="s">
        <v>27</v>
      </c>
      <c r="B6" s="39"/>
      <c r="C6" s="13" t="s">
        <v>5</v>
      </c>
      <c r="D6" s="13" t="s">
        <v>13</v>
      </c>
      <c r="E6" s="47" t="s">
        <v>17</v>
      </c>
    </row>
    <row r="7" spans="1:5" x14ac:dyDescent="0.2">
      <c r="A7" s="40" t="s">
        <v>39</v>
      </c>
      <c r="B7" s="41"/>
      <c r="C7" s="19">
        <f>146000</f>
        <v>146000</v>
      </c>
      <c r="D7" s="15"/>
      <c r="E7" s="48">
        <f>D7*C7</f>
        <v>0</v>
      </c>
    </row>
    <row r="8" spans="1:5" x14ac:dyDescent="0.2">
      <c r="A8" s="42" t="s">
        <v>3</v>
      </c>
      <c r="B8" s="43"/>
      <c r="C8" s="19">
        <v>350000</v>
      </c>
      <c r="D8" s="16"/>
      <c r="E8" s="49">
        <f>D8*C8</f>
        <v>0</v>
      </c>
    </row>
    <row r="9" spans="1:5" ht="16" thickBot="1" x14ac:dyDescent="0.25">
      <c r="A9" s="44" t="s">
        <v>4</v>
      </c>
      <c r="B9" s="45"/>
      <c r="C9" s="19">
        <v>350000</v>
      </c>
      <c r="D9" s="17"/>
      <c r="E9" s="50">
        <f>D9*C9</f>
        <v>0</v>
      </c>
    </row>
    <row r="10" spans="1:5" ht="16" thickBot="1" x14ac:dyDescent="0.25">
      <c r="A10" s="33" t="s">
        <v>30</v>
      </c>
      <c r="B10" s="34"/>
      <c r="C10" s="14"/>
      <c r="D10" s="14"/>
      <c r="E10" s="51">
        <f>SUM(E7:E9)</f>
        <v>0</v>
      </c>
    </row>
    <row r="11" spans="1:5" x14ac:dyDescent="0.2">
      <c r="A11" s="26" t="s">
        <v>29</v>
      </c>
    </row>
    <row r="12" spans="1:5" ht="16" thickBot="1" x14ac:dyDescent="0.25"/>
    <row r="13" spans="1:5" ht="44.5" customHeight="1" x14ac:dyDescent="0.2">
      <c r="A13" s="52" t="s">
        <v>28</v>
      </c>
      <c r="B13" s="53"/>
      <c r="C13" s="54" t="s">
        <v>26</v>
      </c>
      <c r="D13" s="55" t="s">
        <v>14</v>
      </c>
      <c r="E13" s="72" t="s">
        <v>24</v>
      </c>
    </row>
    <row r="14" spans="1:5" x14ac:dyDescent="0.2">
      <c r="A14" s="56" t="s">
        <v>12</v>
      </c>
      <c r="B14" s="31"/>
      <c r="C14" s="27" t="s">
        <v>11</v>
      </c>
      <c r="D14" s="28"/>
      <c r="E14" s="57">
        <f>D14</f>
        <v>0</v>
      </c>
    </row>
    <row r="15" spans="1:5" x14ac:dyDescent="0.2">
      <c r="A15" s="58" t="s">
        <v>25</v>
      </c>
      <c r="B15" s="46"/>
      <c r="C15" s="29"/>
      <c r="D15" s="23"/>
      <c r="E15" s="59"/>
    </row>
    <row r="16" spans="1:5" x14ac:dyDescent="0.2">
      <c r="A16" s="60"/>
      <c r="B16" s="32"/>
      <c r="C16" s="21"/>
      <c r="D16" s="20"/>
      <c r="E16" s="59"/>
    </row>
    <row r="17" spans="1:9" x14ac:dyDescent="0.2">
      <c r="A17" s="61"/>
      <c r="B17" s="30"/>
      <c r="C17" s="22"/>
      <c r="D17" s="20"/>
      <c r="E17" s="62"/>
    </row>
    <row r="18" spans="1:9" x14ac:dyDescent="0.2">
      <c r="A18" s="61"/>
      <c r="B18" s="30"/>
      <c r="C18" s="22"/>
      <c r="D18" s="20"/>
      <c r="E18" s="62"/>
    </row>
    <row r="19" spans="1:9" ht="16" thickBot="1" x14ac:dyDescent="0.25">
      <c r="A19" s="63"/>
      <c r="B19" s="64"/>
      <c r="C19" s="65"/>
      <c r="D19" s="66"/>
      <c r="E19" s="67"/>
    </row>
    <row r="20" spans="1:9" ht="16" thickBot="1" x14ac:dyDescent="0.25">
      <c r="A20" s="18"/>
      <c r="B20" s="18"/>
      <c r="C20" s="18"/>
      <c r="D20" s="18"/>
      <c r="E20" s="18"/>
      <c r="F20" s="18"/>
      <c r="G20" s="18"/>
      <c r="H20" s="18"/>
      <c r="I20" s="18"/>
    </row>
    <row r="21" spans="1:9" ht="16" thickBot="1" x14ac:dyDescent="0.25">
      <c r="A21" s="11" t="s">
        <v>15</v>
      </c>
      <c r="B21" s="12" t="s">
        <v>6</v>
      </c>
      <c r="C21" s="13" t="s">
        <v>7</v>
      </c>
      <c r="D21" s="13" t="s">
        <v>8</v>
      </c>
      <c r="E21" s="13" t="s">
        <v>9</v>
      </c>
      <c r="F21" s="13" t="s">
        <v>10</v>
      </c>
      <c r="G21" s="47" t="s">
        <v>19</v>
      </c>
    </row>
    <row r="22" spans="1:9" ht="26" customHeight="1" thickBot="1" x14ac:dyDescent="0.25">
      <c r="A22" s="68" t="s">
        <v>18</v>
      </c>
      <c r="B22" s="69"/>
      <c r="C22" s="69"/>
      <c r="D22" s="69"/>
      <c r="E22" s="70"/>
      <c r="F22" s="70"/>
      <c r="G22" s="71"/>
    </row>
    <row r="24" spans="1:9" ht="16" thickBot="1" x14ac:dyDescent="0.25">
      <c r="A24" t="s">
        <v>40</v>
      </c>
    </row>
    <row r="25" spans="1:9" ht="92" customHeight="1" thickBot="1" x14ac:dyDescent="0.25">
      <c r="A25" s="73"/>
    </row>
  </sheetData>
  <sheetProtection algorithmName="SHA-512" hashValue="cKM9RoGJQG5CA+HHw81XjzSpHIKFoIfZ00eA5leDBLP2WjPRfHgk7EaV0LKO9SfJwTZAcbDBV+deLvYtUT0UEw==" saltValue="P8BObxcUJrc6eeW7qYJxyw==" spinCount="100000" sheet="1" objects="1" scenarios="1" formatCells="0" insertRows="0" selectLockedCells="1"/>
  <mergeCells count="13">
    <mergeCell ref="A13:B13"/>
    <mergeCell ref="A15:B15"/>
    <mergeCell ref="A10:B10"/>
    <mergeCell ref="B4:D4"/>
    <mergeCell ref="A6:B6"/>
    <mergeCell ref="A7:B7"/>
    <mergeCell ref="A8:B8"/>
    <mergeCell ref="A9:B9"/>
    <mergeCell ref="A18:B18"/>
    <mergeCell ref="A19:B19"/>
    <mergeCell ref="A14:B14"/>
    <mergeCell ref="A17:B17"/>
    <mergeCell ref="A16:B16"/>
  </mergeCells>
  <pageMargins left="0.7" right="0.7" top="0.75" bottom="0.75" header="0.3" footer="0.3"/>
  <pageSetup scale="87" orientation="portrait" r:id="rId1"/>
  <headerFooter>
    <oddHeader>&amp;CRFP 38-23-008 JURY SUMMONS PRINT AND MAIL</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ATTACHMENT 9 COST PROPOSAL</vt:lpstr>
      <vt:lpstr>'ATTACHMENT 9 COST PROPOSAL'!Print_Area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Francisco Superior Court</dc:creator>
  <cp:lastModifiedBy>Laural Ayala</cp:lastModifiedBy>
  <cp:lastPrinted>2024-04-30T23:48:46Z</cp:lastPrinted>
  <dcterms:created xsi:type="dcterms:W3CDTF">2024-04-30T21:41:11Z</dcterms:created>
  <dcterms:modified xsi:type="dcterms:W3CDTF">2024-11-14T23:07:22Z</dcterms:modified>
</cp:coreProperties>
</file>